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hongme\Documents\A DEYA\LDF\2018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60" i="1" l="1"/>
  <c r="C55" i="1"/>
  <c r="C48" i="1"/>
  <c r="C47" i="1"/>
  <c r="C44" i="1"/>
  <c r="C43" i="1"/>
  <c r="C40" i="1"/>
  <c r="C39" i="1"/>
  <c r="C23" i="1"/>
  <c r="C27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<sst xmlns="http://schemas.openxmlformats.org/spreadsheetml/2006/main" count="71" uniqueCount="69">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</sst>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topLeftCell="D34" zoomScale="91" zoomScaleNormal="91" workbookViewId="0">
      <selection activeCell="A2" sqref="A2:P65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2:15" s="8" customFormat="1" x14ac:dyDescent="0.2">
      <c r="B3" s="18" t="s">
        <v>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5" s="8" customFormat="1" x14ac:dyDescent="0.2">
      <c r="B4" s="18" t="s">
        <v>68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s="8" customFormat="1" x14ac:dyDescent="0.2">
      <c r="B5" s="18" t="s">
        <v>64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2:15" s="8" customForma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s="8" customFormat="1" x14ac:dyDescent="0.2">
      <c r="B7" s="9" t="s">
        <v>66</v>
      </c>
      <c r="C7" s="19" t="s">
        <v>67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s="8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8" customFormat="1" x14ac:dyDescent="0.2"/>
    <row r="10" spans="2:15" s="8" customFormat="1" x14ac:dyDescent="0.2"/>
    <row r="11" spans="2:15" x14ac:dyDescent="0.2">
      <c r="B11" s="10"/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  <c r="O11" s="11" t="s">
        <v>12</v>
      </c>
    </row>
    <row r="12" spans="2:15" s="1" customFormat="1" x14ac:dyDescent="0.2">
      <c r="B12" s="2" t="s">
        <v>13</v>
      </c>
      <c r="C12" s="3">
        <f>+C23+C39+C43+C47+C55</f>
        <v>7512245190</v>
      </c>
      <c r="D12" s="3">
        <f t="shared" ref="D12:O12" si="0">+D23+D39+D43+D47+D55</f>
        <v>633709396.02999997</v>
      </c>
      <c r="E12" s="3">
        <f t="shared" si="0"/>
        <v>619296270.80999994</v>
      </c>
      <c r="F12" s="3">
        <f t="shared" si="0"/>
        <v>619224912.21000004</v>
      </c>
      <c r="G12" s="3">
        <f t="shared" si="0"/>
        <v>615764838.97000003</v>
      </c>
      <c r="H12" s="3">
        <f t="shared" si="0"/>
        <v>642925291.12</v>
      </c>
      <c r="I12" s="3">
        <f t="shared" si="0"/>
        <v>718905496.67000008</v>
      </c>
      <c r="J12" s="3">
        <f t="shared" si="0"/>
        <v>595744962.81000006</v>
      </c>
      <c r="K12" s="3">
        <f t="shared" si="0"/>
        <v>560256732.59000003</v>
      </c>
      <c r="L12" s="3">
        <f t="shared" si="0"/>
        <v>562762190.59000003</v>
      </c>
      <c r="M12" s="3">
        <f t="shared" si="0"/>
        <v>578748302.06999993</v>
      </c>
      <c r="N12" s="3">
        <f t="shared" si="0"/>
        <v>618258216.21000004</v>
      </c>
      <c r="O12" s="3">
        <f t="shared" si="0"/>
        <v>746648579.92000008</v>
      </c>
    </row>
    <row r="13" spans="2:15" s="1" customFormat="1" x14ac:dyDescent="0.2">
      <c r="B13" s="4" t="s">
        <v>14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2:15" s="1" customFormat="1" x14ac:dyDescent="0.2">
      <c r="B14" s="5" t="s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2:15" s="1" customFormat="1" x14ac:dyDescent="0.2">
      <c r="B15" s="5" t="s">
        <v>16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2:15" s="1" customFormat="1" x14ac:dyDescent="0.2">
      <c r="B16" s="5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2:15" s="1" customFormat="1" x14ac:dyDescent="0.2">
      <c r="B17" s="5" t="s">
        <v>18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2:15" s="1" customFormat="1" x14ac:dyDescent="0.2">
      <c r="B18" s="5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2:15" s="1" customFormat="1" x14ac:dyDescent="0.2">
      <c r="B19" s="5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2:15" s="1" customFormat="1" x14ac:dyDescent="0.2">
      <c r="B20" s="5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s="1" customFormat="1" x14ac:dyDescent="0.2">
      <c r="B21" s="5" t="s">
        <v>22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s="1" customFormat="1" ht="25.5" x14ac:dyDescent="0.2">
      <c r="B22" s="5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x14ac:dyDescent="0.2">
      <c r="B23" s="12" t="s">
        <v>24</v>
      </c>
      <c r="C23" s="13">
        <f>SUBTOTAL(9,D23:O23)</f>
        <v>2574763738.0000005</v>
      </c>
      <c r="D23" s="13">
        <v>215069564.05000001</v>
      </c>
      <c r="E23" s="13">
        <v>215742806.46000001</v>
      </c>
      <c r="F23" s="13">
        <v>221031054.02000001</v>
      </c>
      <c r="G23" s="13">
        <v>216058506.96000001</v>
      </c>
      <c r="H23" s="13">
        <v>218689955.37</v>
      </c>
      <c r="I23" s="13">
        <v>217076772.63</v>
      </c>
      <c r="J23" s="13">
        <v>202778261.47999999</v>
      </c>
      <c r="K23" s="13">
        <v>187311963.00999999</v>
      </c>
      <c r="L23" s="13">
        <v>193972314.12</v>
      </c>
      <c r="M23" s="13">
        <v>203399934.21000001</v>
      </c>
      <c r="N23" s="13">
        <v>220541167.27000001</v>
      </c>
      <c r="O23" s="13">
        <v>263091438.41999999</v>
      </c>
    </row>
    <row r="24" spans="2:15" s="1" customFormat="1" x14ac:dyDescent="0.2">
      <c r="B24" s="5" t="s">
        <v>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2:15" s="1" customFormat="1" x14ac:dyDescent="0.2">
      <c r="B25" s="5" t="s">
        <v>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s="1" customFormat="1" x14ac:dyDescent="0.2">
      <c r="B26" s="5" t="s">
        <v>27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2:15" x14ac:dyDescent="0.2">
      <c r="B27" s="14" t="s">
        <v>28</v>
      </c>
      <c r="C27" s="13">
        <f>SUBTOTAL(9,D27:O27)</f>
        <v>2574763738.0000005</v>
      </c>
      <c r="D27" s="13">
        <v>215069564.05000001</v>
      </c>
      <c r="E27" s="13">
        <v>215742806.46000001</v>
      </c>
      <c r="F27" s="13">
        <v>221031054.02000001</v>
      </c>
      <c r="G27" s="13">
        <v>216058506.96000001</v>
      </c>
      <c r="H27" s="13">
        <v>218689955.37</v>
      </c>
      <c r="I27" s="13">
        <v>217076772.63</v>
      </c>
      <c r="J27" s="13">
        <v>202778261.47999999</v>
      </c>
      <c r="K27" s="13">
        <v>187311963.00999999</v>
      </c>
      <c r="L27" s="13">
        <v>193972314.12</v>
      </c>
      <c r="M27" s="13">
        <v>203399934.21000001</v>
      </c>
      <c r="N27" s="13">
        <v>220541167.27000001</v>
      </c>
      <c r="O27" s="13">
        <v>263091438.41999999</v>
      </c>
    </row>
    <row r="28" spans="2:15" s="1" customFormat="1" x14ac:dyDescent="0.2">
      <c r="B28" s="5" t="s">
        <v>21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2:15" s="1" customFormat="1" x14ac:dyDescent="0.2">
      <c r="B29" s="6" t="s">
        <v>29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s="1" customFormat="1" x14ac:dyDescent="0.2">
      <c r="B30" s="5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2:15" s="1" customFormat="1" ht="25.5" x14ac:dyDescent="0.2">
      <c r="B31" s="5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2:15" s="1" customFormat="1" x14ac:dyDescent="0.2">
      <c r="B32" s="4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2:15" s="1" customFormat="1" ht="25.5" x14ac:dyDescent="0.2">
      <c r="B33" s="5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2:15" s="1" customFormat="1" x14ac:dyDescent="0.2">
      <c r="B34" s="5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1" customFormat="1" x14ac:dyDescent="0.2">
      <c r="B35" s="5" t="s">
        <v>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s="1" customFormat="1" x14ac:dyDescent="0.2">
      <c r="B36" s="5" t="s">
        <v>36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s="1" customFormat="1" x14ac:dyDescent="0.2">
      <c r="B37" s="5" t="s">
        <v>21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s="1" customFormat="1" ht="25.5" x14ac:dyDescent="0.2">
      <c r="B38" s="5" t="s">
        <v>37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2:15" x14ac:dyDescent="0.2">
      <c r="B39" s="15" t="s">
        <v>38</v>
      </c>
      <c r="C39" s="13">
        <f t="shared" ref="C39:C40" si="1">SUBTOTAL(9,D39:O39)</f>
        <v>1703322401.9999998</v>
      </c>
      <c r="D39" s="13">
        <v>139507942.68000001</v>
      </c>
      <c r="E39" s="13">
        <v>113969469.48</v>
      </c>
      <c r="F39" s="13">
        <v>117195844.77</v>
      </c>
      <c r="G39" s="13">
        <v>122225616.22</v>
      </c>
      <c r="H39" s="13">
        <v>143002219.05000001</v>
      </c>
      <c r="I39" s="13">
        <v>237093917.55000001</v>
      </c>
      <c r="J39" s="13">
        <v>127499532.8</v>
      </c>
      <c r="K39" s="13">
        <v>116976223.09999999</v>
      </c>
      <c r="L39" s="13">
        <v>123153432.84</v>
      </c>
      <c r="M39" s="13">
        <v>119077277.72</v>
      </c>
      <c r="N39" s="13">
        <v>146507667.22999999</v>
      </c>
      <c r="O39" s="13">
        <v>197113258.56</v>
      </c>
    </row>
    <row r="40" spans="2:15" x14ac:dyDescent="0.2">
      <c r="B40" s="14" t="s">
        <v>39</v>
      </c>
      <c r="C40" s="13">
        <f t="shared" si="1"/>
        <v>1703322401.9999998</v>
      </c>
      <c r="D40" s="13">
        <v>139507942.68000001</v>
      </c>
      <c r="E40" s="13">
        <v>113969469.48</v>
      </c>
      <c r="F40" s="13">
        <v>117195844.77</v>
      </c>
      <c r="G40" s="13">
        <v>122225616.22</v>
      </c>
      <c r="H40" s="13">
        <v>143002219.05000001</v>
      </c>
      <c r="I40" s="13">
        <v>237093917.55000001</v>
      </c>
      <c r="J40" s="13">
        <v>127499532.8</v>
      </c>
      <c r="K40" s="13">
        <v>116976223.09999999</v>
      </c>
      <c r="L40" s="13">
        <v>123153432.84</v>
      </c>
      <c r="M40" s="13">
        <v>119077277.72</v>
      </c>
      <c r="N40" s="13">
        <v>146507667.22999999</v>
      </c>
      <c r="O40" s="13">
        <v>197113258.56</v>
      </c>
    </row>
    <row r="41" spans="2:15" s="1" customFormat="1" x14ac:dyDescent="0.2">
      <c r="B41" s="5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2:15" s="1" customFormat="1" ht="25.5" x14ac:dyDescent="0.2">
      <c r="B42" s="5" t="s">
        <v>41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2:15" x14ac:dyDescent="0.2">
      <c r="B43" s="15" t="s">
        <v>42</v>
      </c>
      <c r="C43" s="13">
        <f t="shared" ref="C43:C44" si="2">SUBTOTAL(9,D43:O43)</f>
        <v>7228306.9999999991</v>
      </c>
      <c r="D43" s="13">
        <v>123750.14</v>
      </c>
      <c r="E43" s="13">
        <v>324933.55</v>
      </c>
      <c r="F43" s="13">
        <v>68764.25</v>
      </c>
      <c r="G43" s="13">
        <v>67713.86</v>
      </c>
      <c r="H43" s="13">
        <v>292332.03000000003</v>
      </c>
      <c r="I43" s="13">
        <v>983668.79</v>
      </c>
      <c r="J43" s="13">
        <v>2461597.23</v>
      </c>
      <c r="K43" s="13">
        <v>71716.3</v>
      </c>
      <c r="L43" s="13">
        <v>1014512.88</v>
      </c>
      <c r="M43" s="13">
        <v>545458.99</v>
      </c>
      <c r="N43" s="13">
        <v>428524.52</v>
      </c>
      <c r="O43" s="13">
        <v>845334.46</v>
      </c>
    </row>
    <row r="44" spans="2:15" x14ac:dyDescent="0.2">
      <c r="B44" s="14" t="s">
        <v>43</v>
      </c>
      <c r="C44" s="13">
        <f t="shared" si="2"/>
        <v>7228306.9999999991</v>
      </c>
      <c r="D44" s="13">
        <v>123750.14</v>
      </c>
      <c r="E44" s="13">
        <v>324933.55</v>
      </c>
      <c r="F44" s="13">
        <v>68764.25</v>
      </c>
      <c r="G44" s="13">
        <v>67713.86</v>
      </c>
      <c r="H44" s="13">
        <v>292332.03000000003</v>
      </c>
      <c r="I44" s="13">
        <v>983668.79</v>
      </c>
      <c r="J44" s="13">
        <v>2461597.23</v>
      </c>
      <c r="K44" s="13">
        <v>71716.3</v>
      </c>
      <c r="L44" s="13">
        <v>1014512.88</v>
      </c>
      <c r="M44" s="13">
        <v>545458.99</v>
      </c>
      <c r="N44" s="13">
        <v>428524.52</v>
      </c>
      <c r="O44" s="13">
        <v>845334.46</v>
      </c>
    </row>
    <row r="45" spans="2:15" s="1" customFormat="1" x14ac:dyDescent="0.2">
      <c r="B45" s="5" t="s">
        <v>44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2:15" s="1" customFormat="1" ht="25.5" x14ac:dyDescent="0.2">
      <c r="B46" s="5" t="s">
        <v>45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2:15" x14ac:dyDescent="0.2">
      <c r="B47" s="12" t="s">
        <v>46</v>
      </c>
      <c r="C47" s="13">
        <f t="shared" ref="C47:C48" si="3">SUBTOTAL(9,D47:O47)</f>
        <v>2957825131</v>
      </c>
      <c r="D47" s="13">
        <v>257506435.41999999</v>
      </c>
      <c r="E47" s="13">
        <v>267491505.05000001</v>
      </c>
      <c r="F47" s="13">
        <v>259154120.18000001</v>
      </c>
      <c r="G47" s="13">
        <v>254121826.03999999</v>
      </c>
      <c r="H47" s="13">
        <v>259134271.40000001</v>
      </c>
      <c r="I47" s="13">
        <v>240777158.47</v>
      </c>
      <c r="J47" s="13">
        <v>241275118.97999999</v>
      </c>
      <c r="K47" s="13">
        <v>233591529.56</v>
      </c>
      <c r="L47" s="13">
        <v>221615985.25999999</v>
      </c>
      <c r="M47" s="13">
        <v>234064992.12</v>
      </c>
      <c r="N47" s="13">
        <v>227688082.75</v>
      </c>
      <c r="O47" s="13">
        <v>261404105.77000001</v>
      </c>
    </row>
    <row r="48" spans="2:15" x14ac:dyDescent="0.2">
      <c r="B48" s="14" t="s">
        <v>47</v>
      </c>
      <c r="C48" s="13">
        <f t="shared" si="3"/>
        <v>2957825131</v>
      </c>
      <c r="D48" s="13">
        <v>257506435.41999999</v>
      </c>
      <c r="E48" s="13">
        <v>267491505.05000001</v>
      </c>
      <c r="F48" s="13">
        <v>259154120.18000001</v>
      </c>
      <c r="G48" s="13">
        <v>254121826.03999999</v>
      </c>
      <c r="H48" s="13">
        <v>259134271.40000001</v>
      </c>
      <c r="I48" s="13">
        <v>240777158.47</v>
      </c>
      <c r="J48" s="13">
        <v>241275118.97999999</v>
      </c>
      <c r="K48" s="13">
        <v>233591529.56</v>
      </c>
      <c r="L48" s="13">
        <v>221615985.25999999</v>
      </c>
      <c r="M48" s="13">
        <v>234064992.12</v>
      </c>
      <c r="N48" s="13">
        <v>227688082.75</v>
      </c>
      <c r="O48" s="13">
        <v>261404105.77000001</v>
      </c>
    </row>
    <row r="49" spans="2:15" s="1" customFormat="1" x14ac:dyDescent="0.2">
      <c r="B49" s="5" t="s">
        <v>48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2:15" s="1" customFormat="1" ht="25.5" x14ac:dyDescent="0.2">
      <c r="B50" s="5" t="s">
        <v>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2:15" s="1" customFormat="1" x14ac:dyDescent="0.2">
      <c r="B51" s="4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2:15" s="1" customFormat="1" x14ac:dyDescent="0.2">
      <c r="B52" s="5" t="s">
        <v>51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2:15" s="1" customFormat="1" x14ac:dyDescent="0.2">
      <c r="B53" s="5" t="s">
        <v>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2:15" s="1" customFormat="1" x14ac:dyDescent="0.2">
      <c r="B54" s="5" t="s">
        <v>53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2:15" x14ac:dyDescent="0.2">
      <c r="B55" s="15" t="s">
        <v>54</v>
      </c>
      <c r="C55" s="13">
        <f>SUBTOTAL(9,D55:O55)</f>
        <v>269105612</v>
      </c>
      <c r="D55" s="13">
        <v>21501703.739999998</v>
      </c>
      <c r="E55" s="13">
        <v>21767556.27</v>
      </c>
      <c r="F55" s="13">
        <v>21775128.989999998</v>
      </c>
      <c r="G55" s="13">
        <v>23291175.890000001</v>
      </c>
      <c r="H55" s="13">
        <v>21806513.27</v>
      </c>
      <c r="I55" s="13">
        <v>22973979.23</v>
      </c>
      <c r="J55" s="13">
        <v>21730452.32</v>
      </c>
      <c r="K55" s="13">
        <v>22305300.620000001</v>
      </c>
      <c r="L55" s="13">
        <v>23005945.489999998</v>
      </c>
      <c r="M55" s="13">
        <v>21660639.030000001</v>
      </c>
      <c r="N55" s="13">
        <v>23092774.440000001</v>
      </c>
      <c r="O55" s="13">
        <v>24194442.710000001</v>
      </c>
    </row>
    <row r="56" spans="2:15" s="1" customFormat="1" x14ac:dyDescent="0.2">
      <c r="B56" s="5" t="s">
        <v>55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2:15" s="1" customFormat="1" x14ac:dyDescent="0.2">
      <c r="B57" s="5" t="s">
        <v>56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2:15" s="1" customFormat="1" x14ac:dyDescent="0.2">
      <c r="B58" s="5" t="s">
        <v>57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2:15" s="1" customFormat="1" x14ac:dyDescent="0.2">
      <c r="B59" s="5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2:15" x14ac:dyDescent="0.2">
      <c r="B60" s="14" t="s">
        <v>59</v>
      </c>
      <c r="C60" s="13">
        <f>SUBTOTAL(9,D60:O60)</f>
        <v>269105612</v>
      </c>
      <c r="D60" s="13">
        <v>21501703.739999998</v>
      </c>
      <c r="E60" s="13">
        <v>21767556.27</v>
      </c>
      <c r="F60" s="13">
        <v>21775128.989999998</v>
      </c>
      <c r="G60" s="13">
        <v>23291175.890000001</v>
      </c>
      <c r="H60" s="13">
        <v>21806513.27</v>
      </c>
      <c r="I60" s="13">
        <v>22973979.23</v>
      </c>
      <c r="J60" s="13">
        <v>21730452.32</v>
      </c>
      <c r="K60" s="13">
        <v>22305300.620000001</v>
      </c>
      <c r="L60" s="13">
        <v>23005945.489999998</v>
      </c>
      <c r="M60" s="13">
        <v>21660639.030000001</v>
      </c>
      <c r="N60" s="13">
        <v>23092774.440000001</v>
      </c>
      <c r="O60" s="13">
        <v>24194442.710000001</v>
      </c>
    </row>
    <row r="61" spans="2:15" s="1" customFormat="1" x14ac:dyDescent="0.2">
      <c r="B61" s="5" t="s">
        <v>60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2:15" s="1" customFormat="1" x14ac:dyDescent="0.2">
      <c r="B62" s="4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2:15" s="1" customFormat="1" x14ac:dyDescent="0.2">
      <c r="B63" s="5" t="s">
        <v>62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2:15" s="1" customFormat="1" x14ac:dyDescent="0.2">
      <c r="B64" s="5" t="s">
        <v>63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71" spans="3:3" x14ac:dyDescent="0.2">
      <c r="C71" s="16"/>
    </row>
    <row r="72" spans="3:3" x14ac:dyDescent="0.2">
      <c r="C72" s="16"/>
    </row>
    <row r="73" spans="3:3" x14ac:dyDescent="0.2">
      <c r="C73" s="16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Deyanira Chong Melendez</cp:lastModifiedBy>
  <cp:lastPrinted>2018-04-17T23:55:38Z</cp:lastPrinted>
  <dcterms:created xsi:type="dcterms:W3CDTF">2014-03-14T22:16:36Z</dcterms:created>
  <dcterms:modified xsi:type="dcterms:W3CDTF">2018-04-17T23:55:59Z</dcterms:modified>
</cp:coreProperties>
</file>